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МАЙ 27.05 дорожный фонд областные\"/>
    </mc:Choice>
  </mc:AlternateContent>
  <bookViews>
    <workbookView xWindow="360" yWindow="48" windowWidth="21012" windowHeight="9972" firstSheet="1" activeTab="6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  <sheet name="приложение 10" sheetId="16" r:id="rId7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15" i="16" l="1"/>
  <c r="C21" i="16"/>
  <c r="C41" i="1" l="1"/>
  <c r="E144" i="10" l="1"/>
  <c r="E143" i="10" s="1"/>
  <c r="E142" i="10" l="1"/>
  <c r="C56" i="14"/>
  <c r="C49" i="14" l="1"/>
  <c r="C48" i="14"/>
  <c r="C64" i="14" s="1"/>
  <c r="E162" i="3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<sst xmlns="http://schemas.openxmlformats.org/spreadsheetml/2006/main" count="1469" uniqueCount="356">
  <si>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</si>
  <si>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</si>
  <si>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</si>
  <si>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</si>
  <si>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</si>
  <si>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</si>
  <si>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</si>
  <si>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</si>
  <si>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</si>
  <si>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</si>
  <si>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</si>
  <si>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</si>
  <si>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</si>
  <si>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</si>
  <si>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</si>
  <si>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</si>
  <si>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</si>
  <si>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</si>
  <si>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</si>
  <si>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</si>
  <si>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</si>
  <si>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</si>
  <si>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</si>
  <si>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</si>
  <si>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</si>
  <si>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</si>
  <si>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</si>
  <si>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</si>
  <si>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</si>
  <si>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</si>
  <si>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</si>
  <si>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</si>
  <si>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</si>
  <si>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</si>
  <si>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</si>
  <si>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</si>
  <si>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</si>
  <si>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</si>
  <si>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</si>
  <si>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</si>
  <si>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</si>
  <si>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</si>
  <si>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</si>
  <si>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</si>
  <si>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</si>
  <si>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</si>
  <si>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</si>
  <si>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</si>
  <si>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</si>
  <si>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</si>
  <si>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</si>
  <si>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</si>
  <si>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</si>
  <si>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</si>
  <si>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</si>
  <si>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</si>
  <si>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</si>
  <si>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</si>
  <si>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</si>
  <si>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</si>
  <si>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</si>
  <si>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</si>
  <si>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</si>
  <si>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</si>
  <si>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</si>
  <si>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</si>
  <si>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</si>
  <si>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</si>
  <si>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</si>
  <si>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</si>
  <si>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</si>
  <si>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</si>
  <si>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</si>
  <si>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</si>
  <si>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</si>
  <si>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</si>
  <si>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</si>
  <si>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</si>
  <si>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</si>
  <si>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</si>
  <si>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</si>
  <si>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</si>
  <si>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</si>
  <si>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</si>
  <si>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</si>
  <si>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</si>
  <si>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</si>
  <si>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</si>
  <si>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</si>
  <si>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</si>
  <si>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</si>
  <si>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</si>
  <si>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</si>
  <si>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</si>
  <si>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</si>
  <si>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</si>
  <si>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</si>
  <si>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</si>
  <si>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</si>
  <si>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</si>
  <si>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</si>
  <si>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</si>
  <si>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</si>
  <si>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</si>
  <si>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</si>
  <si>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</si>
  <si>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</si>
  <si>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</si>
  <si>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</si>
  <si>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</si>
  <si>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</si>
  <si>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</si>
  <si>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</si>
  <si>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</si>
  <si>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</si>
  <si>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</si>
  <si>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</si>
  <si>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</si>
  <si>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</si>
  <si>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</si>
  <si>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</si>
  <si>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</si>
  <si>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</si>
  <si>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</si>
  <si>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</si>
  <si>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</si>
  <si>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</si>
  <si>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</si>
  <si>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</si>
  <si>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</si>
  <si>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</si>
  <si>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</si>
  <si>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</si>
  <si>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</si>
  <si>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</si>
  <si>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</si>
  <si>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</si>
  <si>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</si>
  <si>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</si>
  <si>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</si>
  <si>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</si>
  <si>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</si>
  <si>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</si>
  <si>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</si>
  <si>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</si>
  <si>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</si>
  <si>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</si>
  <si>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</si>
  <si>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</si>
  <si>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</si>
  <si>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</si>
  <si>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</si>
  <si>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</si>
  <si>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</si>
  <si>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</si>
  <si>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</si>
  <si>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</si>
  <si>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</si>
  <si>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</si>
  <si>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</si>
  <si>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</si>
  <si>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</si>
  <si>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</si>
  <si>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</si>
  <si>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</si>
  <si>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</si>
  <si>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</si>
  <si>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</si>
  <si>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</si>
  <si>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</si>
  <si>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</si>
  <si>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</si>
  <si>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</si>
  <si>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</si>
  <si>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</si>
  <si>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</si>
  <si>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</si>
  <si>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</si>
  <si>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</si>
  <si>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</si>
  <si>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</si>
  <si>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</si>
  <si>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</si>
  <si>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</si>
  <si>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</si>
  <si>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</si>
  <si>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</si>
  <si>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</si>
  <si>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</si>
  <si>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</si>
  <si>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</si>
  <si>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</si>
  <si>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</si>
  <si>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</si>
  <si>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</si>
  <si>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</si>
  <si>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</si>
  <si>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</si>
  <si>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</si>
  <si>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</si>
  <si>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</si>
  <si>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</si>
  <si>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</si>
  <si>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</si>
  <si>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</si>
  <si>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</si>
  <si>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</si>
  <si>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</si>
  <si>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</si>
  <si>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</si>
  <si>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</si>
  <si>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</si>
  <si>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</si>
  <si>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</si>
  <si>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</si>
  <si>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</si>
  <si>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</si>
  <si>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</si>
  <si>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</si>
  <si>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</si>
  <si>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</si>
  <si>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</si>
  <si>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</si>
  <si>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</si>
  <si>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</si>
  <si>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</si>
  <si>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</si>
  <si>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</si>
  <si>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</si>
  <si>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</si>
  <si>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</si>
  <si>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</si>
  <si>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</si>
  <si>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</si>
  <si>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</si>
  <si>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</si>
  <si>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</si>
  <si>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</si>
  <si>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</si>
  <si>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</si>
  <si>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</si>
  <si>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</si>
  <si>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</si>
  <si>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</si>
  <si>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</si>
  <si>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</si>
  <si>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</si>
  <si>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</si>
  <si>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</si>
  <si>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</si>
  <si>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</si>
  <si>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</si>
  <si>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</si>
  <si>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</si>
  <si>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</si>
  <si>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</si>
  <si>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</si>
  <si>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</si>
  <si>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</si>
  <si>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</si>
  <si>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</si>
  <si>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</si>
  <si>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</si>
  <si>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</si>
  <si>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</si>
  <si>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</si>
  <si>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</si>
  <si>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</si>
  <si>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</si>
  <si>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</si>
  <si>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</si>
  <si>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</si>
  <si>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</si>
  <si>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</si>
  <si>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</si>
  <si>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</si>
  <si>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</si>
  <si>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</si>
  <si>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</si>
  <si>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</si>
  <si>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</si>
  <si>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</si>
  <si>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</si>
  <si>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</si>
  <si>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</si>
  <si>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</si>
  <si>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</si>
  <si>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</si>
  <si>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</si>
  <si>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</si>
  <si>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</si>
  <si>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</si>
  <si>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</si>
  <si>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</si>
  <si>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</si>
  <si>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</si>
  <si>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</si>
  <si>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</si>
  <si>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</si>
  <si>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</si>
  <si>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</si>
  <si>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</si>
  <si>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</si>
  <si>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</si>
  <si>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</si>
  <si>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</si>
  <si>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</si>
  <si>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</si>
  <si>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</si>
  <si>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</si>
  <si>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</si>
  <si>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</si>
  <si>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</si>
  <si>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</si>
  <si>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</si>
  <si>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</si>
  <si>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</si>
  <si>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</si>
  <si>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</si>
  <si>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</si>
  <si>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</si>
  <si>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</si>
  <si>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</si>
  <si>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</si>
  <si>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</si>
  <si>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</si>
  <si>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</si>
  <si>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</si>
  <si>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</si>
  <si>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</si>
  <si>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</si>
  <si>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</si>
  <si>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№ 80/328</t>
  </si>
  <si>
    <t xml:space="preserve">«27» мая 2025г.                                                                                     </t>
  </si>
  <si>
    <t>№1625-03 с просьбой о внесении изменений в решение Совета народных депутатов Котельниковского</t>
  </si>
  <si>
    <t xml:space="preserve">Рассмотрев письмо Администрации Котельниковского городского поселения от 26.05.2025г. </t>
  </si>
  <si>
    <t>общий объем расходов бюджета поселения в сумме 331 966,3 тыс. рублей;</t>
  </si>
  <si>
    <t>прогнозируемый общий объем доходов бюджета поселения в сумме 264 309,8 тыс. рублей;</t>
  </si>
  <si>
    <t>N</t>
  </si>
  <si>
    <t xml:space="preserve">                              Наименование показателей</t>
  </si>
  <si>
    <t>Остаток средств фонда на 1 января очередного финансового года (за исключением года создания дорожного фонда);</t>
  </si>
  <si>
    <t>2.</t>
  </si>
  <si>
    <t>ДОХОДЫ всего:</t>
  </si>
  <si>
    <t>Средства бюджета поселения: в том числе</t>
  </si>
  <si>
    <t>Акцизы на автомобильный и прямогонный бензин, дизельное топливо, моторные масла для дизельных и (или) карбюраторных  (инжекторных) двигателей, производимых на территории РФ</t>
  </si>
  <si>
    <t>Не более 40% от налоговых и неналоговых доходов бюджета Котельниковского городского поселения за исключением средств по дополнительным дифференцированным нормативам</t>
  </si>
  <si>
    <t>Поступления в виде субсидий из бюджета Волгоградской области на финансовое обеспечение дорожной деятельностью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</si>
  <si>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</si>
  <si>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>3.</t>
  </si>
  <si>
    <t>РАСХОДЫ всего:</t>
  </si>
  <si>
    <t>Проектирование, строительство, модернизация и реконструкция автомобильных дорог и искусственных сооружений на них</t>
  </si>
  <si>
    <t>Капитальный ремонт автомобильных дорог и искусственных сооружений на них</t>
  </si>
  <si>
    <t>Текущий ремонт автомобильных дорог и искусственных сооружений на них</t>
  </si>
  <si>
    <t>Содержание автомобильных дорог общего пользования местного значения и искусственных  сооружений на них</t>
  </si>
  <si>
    <t>Приложение №10</t>
  </si>
  <si>
    <t xml:space="preserve">Смета доходов и расходов муниципального дорожного фонда Котельниковского городского поселения на 2025-2027 гг.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</si>
</sst>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6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16" fontId="15" fillId="0" borderId="25" xfId="0" applyNumberFormat="1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16" fontId="23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opLeftCell="A10" workbookViewId="0">
      <selection activeCell="F47" sqref="F47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333</v>
      </c>
      <c r="B16" s="131"/>
      <c r="C16" s="131"/>
      <c r="D16" s="131"/>
      <c r="E16" s="131"/>
      <c r="F16" s="232" t="s">
        <v>332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335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334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337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336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328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C57" sqref="C5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69" t="s">
        <v>229</v>
      </c>
      <c r="B9" s="269"/>
      <c r="C9" s="269"/>
      <c r="D9" s="269"/>
      <c r="E9" s="269"/>
    </row>
    <row r="10" spans="1:5" ht="15" thickBot="1" x14ac:dyDescent="0.35">
      <c r="A10" s="270" t="s">
        <v>230</v>
      </c>
      <c r="B10" s="272" t="s">
        <v>231</v>
      </c>
      <c r="C10" s="274" t="s">
        <v>2</v>
      </c>
      <c r="D10" s="275"/>
      <c r="E10" s="276"/>
    </row>
    <row r="11" spans="1:5" ht="15" thickBot="1" x14ac:dyDescent="0.35">
      <c r="A11" s="271"/>
      <c r="B11" s="273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70" t="s">
        <v>238</v>
      </c>
      <c r="B16" s="272" t="s">
        <v>239</v>
      </c>
      <c r="C16" s="270">
        <v>3526.9</v>
      </c>
      <c r="D16" s="270">
        <v>3777.6</v>
      </c>
      <c r="E16" s="270">
        <v>5226.3999999999996</v>
      </c>
    </row>
    <row r="17" spans="1:5" ht="82.8" customHeight="1" thickBot="1" x14ac:dyDescent="0.35">
      <c r="A17" s="271"/>
      <c r="B17" s="273"/>
      <c r="C17" s="271"/>
      <c r="D17" s="271"/>
      <c r="E17" s="271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317</v>
      </c>
      <c r="B23" s="228" t="s">
        <v>318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319</v>
      </c>
      <c r="B24" s="229" t="s">
        <v>320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63" t="s">
        <v>269</v>
      </c>
      <c r="B35" s="265" t="s">
        <v>270</v>
      </c>
      <c r="C35" s="267">
        <v>7150</v>
      </c>
      <c r="D35" s="267">
        <v>7150</v>
      </c>
      <c r="E35" s="267">
        <v>7650</v>
      </c>
    </row>
    <row r="36" spans="1:5" ht="58.8" customHeight="1" thickBot="1" x14ac:dyDescent="0.35">
      <c r="A36" s="264"/>
      <c r="B36" s="266"/>
      <c r="C36" s="268"/>
      <c r="D36" s="268"/>
      <c r="E36" s="268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69288.400000000009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69288.400000000009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</f>
        <v>29558.9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97.2" thickBot="1" x14ac:dyDescent="0.35">
      <c r="A59" s="223" t="s">
        <v>311</v>
      </c>
      <c r="B59" s="229" t="s">
        <v>314</v>
      </c>
      <c r="C59" s="230">
        <v>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315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315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329</v>
      </c>
      <c r="B62" s="228" t="s">
        <v>330</v>
      </c>
      <c r="C62" s="226">
        <v>250</v>
      </c>
      <c r="D62" s="226">
        <v>0</v>
      </c>
      <c r="E62" s="226">
        <v>0</v>
      </c>
    </row>
    <row r="63" spans="1:5" ht="42" thickBot="1" x14ac:dyDescent="0.35">
      <c r="A63" s="245" t="s">
        <v>331</v>
      </c>
      <c r="B63" s="229" t="s">
        <v>330</v>
      </c>
      <c r="C63" s="230">
        <v>250</v>
      </c>
      <c r="D63" s="230">
        <v>0</v>
      </c>
      <c r="E63" s="230">
        <v>0</v>
      </c>
    </row>
    <row r="64" spans="1:5" ht="28.2" thickBot="1" x14ac:dyDescent="0.35">
      <c r="A64" s="225" t="s">
        <v>316</v>
      </c>
      <c r="B64" s="228"/>
      <c r="C64" s="226">
        <f>C48+C13</f>
        <v>264309.8</v>
      </c>
      <c r="D64" s="222">
        <v>268134.90000000002</v>
      </c>
      <c r="E64" s="222">
        <v>281379.5</v>
      </c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82" t="s">
        <v>72</v>
      </c>
      <c r="B2" s="282"/>
      <c r="C2" s="282"/>
      <c r="D2" s="282"/>
      <c r="E2" s="282"/>
    </row>
    <row r="3" spans="1:5" ht="15.6" x14ac:dyDescent="0.3">
      <c r="A3" s="282" t="s">
        <v>64</v>
      </c>
      <c r="B3" s="282"/>
      <c r="C3" s="282"/>
      <c r="D3" s="282"/>
      <c r="E3" s="282"/>
    </row>
    <row r="4" spans="1:5" ht="16.8" customHeight="1" x14ac:dyDescent="0.3">
      <c r="A4" s="282" t="s">
        <v>73</v>
      </c>
      <c r="B4" s="282"/>
      <c r="C4" s="282"/>
      <c r="D4" s="282"/>
      <c r="E4" s="282"/>
    </row>
    <row r="5" spans="1:5" ht="15.6" x14ac:dyDescent="0.3">
      <c r="A5" s="282" t="s">
        <v>185</v>
      </c>
      <c r="B5" s="282"/>
      <c r="C5" s="282"/>
      <c r="D5" s="282"/>
      <c r="E5" s="282"/>
    </row>
    <row r="6" spans="1:5" ht="15.6" x14ac:dyDescent="0.3">
      <c r="A6" s="282" t="s">
        <v>186</v>
      </c>
      <c r="B6" s="282"/>
      <c r="C6" s="282"/>
      <c r="D6" s="282"/>
      <c r="E6" s="282"/>
    </row>
    <row r="7" spans="1:5" ht="17.399999999999999" x14ac:dyDescent="0.3">
      <c r="A7" s="24"/>
    </row>
    <row r="8" spans="1:5" ht="17.399999999999999" x14ac:dyDescent="0.3">
      <c r="A8" s="283" t="s">
        <v>74</v>
      </c>
      <c r="B8" s="283"/>
      <c r="C8" s="283"/>
      <c r="D8" s="283"/>
      <c r="E8" s="283"/>
    </row>
    <row r="9" spans="1:5" ht="16.5" customHeight="1" x14ac:dyDescent="0.3">
      <c r="A9" s="283" t="s">
        <v>75</v>
      </c>
      <c r="B9" s="283"/>
      <c r="C9" s="283"/>
      <c r="D9" s="283"/>
      <c r="E9" s="283"/>
    </row>
    <row r="10" spans="1:5" ht="17.399999999999999" x14ac:dyDescent="0.3">
      <c r="A10" s="283" t="s">
        <v>187</v>
      </c>
      <c r="B10" s="283"/>
      <c r="C10" s="283"/>
      <c r="D10" s="283"/>
      <c r="E10" s="283"/>
    </row>
    <row r="11" spans="1:5" ht="18" thickBot="1" x14ac:dyDescent="0.35">
      <c r="A11" s="24" t="s">
        <v>76</v>
      </c>
    </row>
    <row r="12" spans="1:5" ht="26.25" customHeight="1" thickBot="1" x14ac:dyDescent="0.35">
      <c r="A12" s="277" t="s">
        <v>0</v>
      </c>
      <c r="B12" s="54"/>
      <c r="C12" s="279" t="s">
        <v>77</v>
      </c>
      <c r="D12" s="280"/>
      <c r="E12" s="281"/>
    </row>
    <row r="13" spans="1:5" ht="16.2" thickBot="1" x14ac:dyDescent="0.35">
      <c r="A13" s="278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39761.9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26.1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23970.9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3382.3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497.3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70319.399999999994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66019.5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184461.59999999998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25591.599999999999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121995.4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282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282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331966.29999999993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topLeftCell="A127" workbookViewId="0">
      <selection activeCell="I148" sqref="I148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82" t="s">
        <v>169</v>
      </c>
      <c r="B2" s="282"/>
      <c r="C2" s="282"/>
      <c r="D2" s="282"/>
      <c r="E2" s="282"/>
      <c r="F2" s="282"/>
      <c r="G2" s="282"/>
      <c r="H2" s="114"/>
      <c r="I2" s="114"/>
      <c r="J2" s="114"/>
      <c r="K2" s="114"/>
    </row>
    <row r="3" spans="1:11" ht="15" customHeight="1" x14ac:dyDescent="0.3">
      <c r="A3" s="282" t="s">
        <v>64</v>
      </c>
      <c r="B3" s="282"/>
      <c r="C3" s="282"/>
      <c r="D3" s="282"/>
      <c r="E3" s="282"/>
      <c r="F3" s="282"/>
      <c r="G3" s="282"/>
      <c r="H3" s="114"/>
      <c r="I3" s="114"/>
      <c r="J3" s="114"/>
      <c r="K3" s="114"/>
    </row>
    <row r="4" spans="1:11" ht="15" customHeight="1" x14ac:dyDescent="0.3">
      <c r="A4" s="282" t="s">
        <v>73</v>
      </c>
      <c r="B4" s="282"/>
      <c r="C4" s="282"/>
      <c r="D4" s="282"/>
      <c r="E4" s="282"/>
      <c r="F4" s="282"/>
      <c r="G4" s="282"/>
      <c r="H4" s="114"/>
      <c r="I4" s="114"/>
      <c r="J4" s="114"/>
      <c r="K4" s="114"/>
    </row>
    <row r="5" spans="1:11" ht="15" customHeight="1" x14ac:dyDescent="0.3">
      <c r="A5" s="282" t="s">
        <v>189</v>
      </c>
      <c r="B5" s="282"/>
      <c r="C5" s="282"/>
      <c r="D5" s="282"/>
      <c r="E5" s="282"/>
      <c r="F5" s="282"/>
      <c r="G5" s="282"/>
      <c r="H5" s="114"/>
      <c r="I5" s="114"/>
      <c r="J5" s="114"/>
      <c r="K5" s="114"/>
    </row>
    <row r="6" spans="1:11" ht="15" customHeight="1" x14ac:dyDescent="0.3">
      <c r="A6" s="282" t="s">
        <v>186</v>
      </c>
      <c r="B6" s="282"/>
      <c r="C6" s="282"/>
      <c r="D6" s="282"/>
      <c r="E6" s="282"/>
      <c r="F6" s="282"/>
      <c r="G6" s="282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91" t="s">
        <v>190</v>
      </c>
      <c r="B10" s="291"/>
      <c r="C10" s="291"/>
      <c r="D10" s="291"/>
      <c r="E10" s="291"/>
      <c r="F10" s="291"/>
      <c r="G10" s="291"/>
      <c r="H10" s="115"/>
      <c r="I10" s="115"/>
      <c r="J10" s="115"/>
      <c r="K10" s="115"/>
    </row>
    <row r="11" spans="1:11" ht="69.75" customHeight="1" x14ac:dyDescent="0.3">
      <c r="A11" s="83"/>
      <c r="B11" s="63"/>
      <c r="C11" s="277" t="s">
        <v>25</v>
      </c>
      <c r="D11" s="87"/>
      <c r="E11" s="285" t="s">
        <v>2</v>
      </c>
      <c r="F11" s="286"/>
      <c r="G11" s="287"/>
    </row>
    <row r="12" spans="1:11" ht="42" thickBot="1" x14ac:dyDescent="0.35">
      <c r="A12" s="86"/>
      <c r="B12" s="64"/>
      <c r="C12" s="284"/>
      <c r="D12" s="26" t="s">
        <v>26</v>
      </c>
      <c r="E12" s="288"/>
      <c r="F12" s="289"/>
      <c r="G12" s="290"/>
    </row>
    <row r="13" spans="1:11" ht="28.2" thickBot="1" x14ac:dyDescent="0.35">
      <c r="A13" s="84" t="s">
        <v>1</v>
      </c>
      <c r="B13" s="65" t="s">
        <v>0</v>
      </c>
      <c r="C13" s="278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39761.9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26.1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26.1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26.1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23970.9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23930.9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3382.3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497.3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294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160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70319.399999999994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66019.5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80.8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80.8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184461.59999999998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25591.600000000002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25399.7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16488.400000000001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121995.4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35765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35765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79825.5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1401.9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282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282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282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282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331966.3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topLeftCell="A146" workbookViewId="0">
      <selection activeCell="N146" sqref="N146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95" t="s">
        <v>193</v>
      </c>
      <c r="B2" s="295"/>
      <c r="C2" s="296"/>
      <c r="D2" s="296"/>
      <c r="E2" s="296"/>
      <c r="F2" s="296"/>
      <c r="G2" s="296"/>
      <c r="H2" s="296"/>
      <c r="I2" s="296"/>
    </row>
    <row r="4" spans="1:9" ht="45.75" customHeight="1" x14ac:dyDescent="0.3">
      <c r="A4" s="297" t="s">
        <v>192</v>
      </c>
      <c r="B4" s="297"/>
      <c r="C4" s="298"/>
      <c r="D4" s="298"/>
      <c r="E4" s="298"/>
      <c r="F4" s="298"/>
      <c r="G4" s="298"/>
      <c r="H4" s="298"/>
      <c r="I4" s="298"/>
    </row>
    <row r="5" spans="1:9" ht="15.75" customHeight="1" x14ac:dyDescent="0.3">
      <c r="H5" s="299"/>
      <c r="I5" s="299"/>
    </row>
    <row r="6" spans="1:9" ht="15" thickBot="1" x14ac:dyDescent="0.35"/>
    <row r="7" spans="1:9" ht="28.5" customHeight="1" x14ac:dyDescent="0.3">
      <c r="A7" s="292" t="s">
        <v>1</v>
      </c>
      <c r="B7" s="292" t="s">
        <v>217</v>
      </c>
      <c r="C7" s="306" t="s">
        <v>0</v>
      </c>
      <c r="D7" s="292" t="s">
        <v>25</v>
      </c>
      <c r="E7" s="292" t="s">
        <v>26</v>
      </c>
      <c r="F7" s="300" t="s">
        <v>2</v>
      </c>
      <c r="G7" s="301"/>
      <c r="H7" s="302"/>
    </row>
    <row r="8" spans="1:9" ht="15" thickBot="1" x14ac:dyDescent="0.35">
      <c r="A8" s="293"/>
      <c r="B8" s="293"/>
      <c r="C8" s="307"/>
      <c r="D8" s="293"/>
      <c r="E8" s="293"/>
      <c r="F8" s="303"/>
      <c r="G8" s="304"/>
      <c r="H8" s="305"/>
    </row>
    <row r="9" spans="1:9" ht="15" thickBot="1" x14ac:dyDescent="0.35">
      <c r="A9" s="294"/>
      <c r="B9" s="294"/>
      <c r="C9" s="308"/>
      <c r="D9" s="294"/>
      <c r="E9" s="294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38214.5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38214.5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26.1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26.1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26.1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23970.9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23930.9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3382.3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497.3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294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160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70319.399999999994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66019.5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80.8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80.8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184461.59999999998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25591.600000000002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25399.7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16488.400000000001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121995.4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35765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35765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79825.5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1401.9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282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282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282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331966.3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topLeftCell="A154" workbookViewId="0">
      <selection activeCell="E171" sqref="E171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95" t="s">
        <v>194</v>
      </c>
      <c r="B2" s="295"/>
      <c r="C2" s="295"/>
      <c r="D2" s="295"/>
      <c r="E2" s="295"/>
      <c r="F2" s="295"/>
      <c r="G2" s="295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14" t="s">
        <v>195</v>
      </c>
      <c r="B4" s="315"/>
      <c r="C4" s="315"/>
      <c r="D4" s="315"/>
      <c r="E4" s="315"/>
      <c r="F4" s="315"/>
      <c r="G4" s="315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12" t="s">
        <v>1</v>
      </c>
      <c r="B6" s="312" t="s">
        <v>25</v>
      </c>
      <c r="C6" s="312" t="s">
        <v>43</v>
      </c>
      <c r="D6" s="100" t="s">
        <v>44</v>
      </c>
      <c r="E6" s="309" t="s">
        <v>2</v>
      </c>
      <c r="F6" s="310"/>
      <c r="G6" s="311"/>
    </row>
    <row r="7" spans="1:7" ht="27" thickBot="1" x14ac:dyDescent="0.35">
      <c r="A7" s="313"/>
      <c r="B7" s="313"/>
      <c r="C7" s="313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294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160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160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160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25399.7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16488.400000000001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16488.400000000001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16488.400000000001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35765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35765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35765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35765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176084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47337.799999999996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35806.5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1401.9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896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80.8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80.8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1716.6000000000001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1414.5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26.1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282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282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331966.3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/>
      <c r="B166" s="243"/>
      <c r="C166" s="243"/>
      <c r="D166" s="244"/>
      <c r="E166" s="243"/>
    </row>
    <row r="167" spans="1:8" ht="15.6" x14ac:dyDescent="0.3">
      <c r="A167" s="243"/>
      <c r="B167" s="243"/>
      <c r="C167" s="243"/>
      <c r="D167" s="244"/>
      <c r="E167" s="243"/>
    </row>
    <row r="168" spans="1:8" ht="15.6" x14ac:dyDescent="0.3">
      <c r="A168" s="243"/>
      <c r="B168" s="243"/>
      <c r="C168" s="243"/>
      <c r="D168" s="244"/>
      <c r="E168" s="243"/>
    </row>
    <row r="169" spans="1:8" ht="15.6" x14ac:dyDescent="0.3">
      <c r="A169" s="243"/>
      <c r="B169" s="243"/>
      <c r="C169" s="243"/>
      <c r="D169" s="244"/>
      <c r="E169" s="243"/>
    </row>
    <row r="170" spans="1:8" ht="15.6" x14ac:dyDescent="0.3">
      <c r="A170" s="243"/>
      <c r="B170" s="243"/>
      <c r="C170" s="243"/>
      <c r="D170" s="244"/>
      <c r="E170" s="243"/>
    </row>
    <row r="171" spans="1:8" ht="15.6" x14ac:dyDescent="0.3">
      <c r="A171" s="243"/>
      <c r="B171" s="243"/>
      <c r="C171" s="243"/>
      <c r="D171" s="244"/>
      <c r="E171" s="243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I18" sqref="I18"/>
    </sheetView>
  </sheetViews>
  <sheetFormatPr defaultRowHeight="14.4" x14ac:dyDescent="0.3"/>
  <cols>
    <col min="1" max="1" width="5.44140625" customWidth="1"/>
    <col min="2" max="2" width="24.109375" customWidth="1"/>
    <col min="3" max="3" width="14.88671875" customWidth="1"/>
    <col min="4" max="4" width="16.5546875" customWidth="1"/>
    <col min="5" max="5" width="18.21875" customWidth="1"/>
  </cols>
  <sheetData>
    <row r="1" spans="1:5" x14ac:dyDescent="0.3">
      <c r="C1" s="131" t="s">
        <v>354</v>
      </c>
    </row>
    <row r="2" spans="1:5" x14ac:dyDescent="0.3">
      <c r="C2" s="131" t="s">
        <v>64</v>
      </c>
    </row>
    <row r="3" spans="1:5" x14ac:dyDescent="0.3">
      <c r="C3" s="131" t="s">
        <v>73</v>
      </c>
    </row>
    <row r="4" spans="1:5" x14ac:dyDescent="0.3">
      <c r="C4" s="131" t="s">
        <v>185</v>
      </c>
    </row>
    <row r="5" spans="1:5" x14ac:dyDescent="0.3">
      <c r="C5" s="131" t="s">
        <v>186</v>
      </c>
    </row>
    <row r="7" spans="1:5" x14ac:dyDescent="0.3">
      <c r="A7" s="316" t="s">
        <v>355</v>
      </c>
      <c r="B7" s="316"/>
      <c r="C7" s="316"/>
      <c r="D7" s="316"/>
      <c r="E7" s="316"/>
    </row>
    <row r="8" spans="1:5" x14ac:dyDescent="0.3">
      <c r="A8" s="316"/>
      <c r="B8" s="316"/>
      <c r="C8" s="316"/>
      <c r="D8" s="316"/>
      <c r="E8" s="316"/>
    </row>
    <row r="9" spans="1:5" x14ac:dyDescent="0.3">
      <c r="A9" s="316"/>
      <c r="B9" s="316"/>
      <c r="C9" s="316"/>
      <c r="D9" s="316"/>
      <c r="E9" s="316"/>
    </row>
    <row r="10" spans="1:5" ht="15" thickBot="1" x14ac:dyDescent="0.35"/>
    <row r="11" spans="1:5" ht="15" thickBot="1" x14ac:dyDescent="0.35">
      <c r="A11" s="317" t="s">
        <v>338</v>
      </c>
      <c r="B11" s="317" t="s">
        <v>339</v>
      </c>
      <c r="C11" s="319" t="s">
        <v>2</v>
      </c>
      <c r="D11" s="320"/>
      <c r="E11" s="321"/>
    </row>
    <row r="12" spans="1:5" ht="22.8" customHeight="1" thickBot="1" x14ac:dyDescent="0.35">
      <c r="A12" s="318"/>
      <c r="B12" s="318"/>
      <c r="C12" s="249" t="s">
        <v>65</v>
      </c>
      <c r="D12" s="249" t="s">
        <v>171</v>
      </c>
      <c r="E12" s="249" t="s">
        <v>188</v>
      </c>
    </row>
    <row r="13" spans="1:5" ht="15" thickBot="1" x14ac:dyDescent="0.35">
      <c r="A13" s="250">
        <v>1</v>
      </c>
      <c r="B13" s="251">
        <v>2</v>
      </c>
      <c r="C13" s="251">
        <v>3</v>
      </c>
      <c r="D13" s="251">
        <v>4</v>
      </c>
      <c r="E13" s="251">
        <v>5</v>
      </c>
    </row>
    <row r="14" spans="1:5" ht="79.2" customHeight="1" thickBot="1" x14ac:dyDescent="0.35">
      <c r="A14" s="250"/>
      <c r="B14" s="252" t="s">
        <v>340</v>
      </c>
      <c r="C14" s="251">
        <v>550.5</v>
      </c>
      <c r="D14" s="251"/>
      <c r="E14" s="251"/>
    </row>
    <row r="15" spans="1:5" ht="15" thickBot="1" x14ac:dyDescent="0.35">
      <c r="A15" s="253" t="s">
        <v>341</v>
      </c>
      <c r="B15" s="254" t="s">
        <v>342</v>
      </c>
      <c r="C15" s="255">
        <f>C17+C18+C19</f>
        <v>65388.2</v>
      </c>
      <c r="D15" s="249">
        <v>92384.7</v>
      </c>
      <c r="E15" s="249">
        <v>91235.1</v>
      </c>
    </row>
    <row r="16" spans="1:5" ht="32.4" customHeight="1" thickBot="1" x14ac:dyDescent="0.35">
      <c r="A16" s="250"/>
      <c r="B16" s="256" t="s">
        <v>343</v>
      </c>
      <c r="C16" s="251"/>
      <c r="D16" s="251"/>
      <c r="E16" s="251"/>
    </row>
    <row r="17" spans="1:5" ht="120" customHeight="1" thickBot="1" x14ac:dyDescent="0.35">
      <c r="A17" s="250"/>
      <c r="B17" s="256" t="s">
        <v>344</v>
      </c>
      <c r="C17" s="251">
        <v>3526.9</v>
      </c>
      <c r="D17" s="251">
        <v>3777.6</v>
      </c>
      <c r="E17" s="251">
        <v>5226.3999999999996</v>
      </c>
    </row>
    <row r="18" spans="1:5" ht="110.4" customHeight="1" thickBot="1" x14ac:dyDescent="0.35">
      <c r="A18" s="257"/>
      <c r="B18" s="256" t="s">
        <v>345</v>
      </c>
      <c r="C18" s="258">
        <v>40878.6</v>
      </c>
      <c r="D18" s="258">
        <v>63533</v>
      </c>
      <c r="E18" s="251">
        <v>60934.1</v>
      </c>
    </row>
    <row r="19" spans="1:5" ht="143.4" customHeight="1" thickBot="1" x14ac:dyDescent="0.35">
      <c r="A19" s="257"/>
      <c r="B19" s="256" t="s">
        <v>346</v>
      </c>
      <c r="C19" s="251">
        <v>20982.7</v>
      </c>
      <c r="D19" s="251">
        <v>25074.5</v>
      </c>
      <c r="E19" s="251">
        <v>25074.5</v>
      </c>
    </row>
    <row r="20" spans="1:5" ht="171.6" customHeight="1" thickBot="1" x14ac:dyDescent="0.35">
      <c r="A20" s="257"/>
      <c r="B20" s="256" t="s">
        <v>347</v>
      </c>
      <c r="C20" s="251"/>
      <c r="D20" s="251"/>
      <c r="E20" s="251"/>
    </row>
    <row r="21" spans="1:5" ht="22.2" customHeight="1" thickBot="1" x14ac:dyDescent="0.35">
      <c r="A21" s="259" t="s">
        <v>348</v>
      </c>
      <c r="B21" s="260" t="s">
        <v>349</v>
      </c>
      <c r="C21" s="255">
        <f>C22+C24</f>
        <v>65938.7</v>
      </c>
      <c r="D21" s="249">
        <v>92384.4</v>
      </c>
      <c r="E21" s="249">
        <v>91235.1</v>
      </c>
    </row>
    <row r="22" spans="1:5" ht="83.4" customHeight="1" thickBot="1" x14ac:dyDescent="0.35">
      <c r="A22" s="261"/>
      <c r="B22" s="262" t="s">
        <v>350</v>
      </c>
      <c r="C22" s="258">
        <v>100</v>
      </c>
      <c r="D22" s="258">
        <v>100</v>
      </c>
      <c r="E22" s="258">
        <v>100</v>
      </c>
    </row>
    <row r="23" spans="1:5" ht="55.2" customHeight="1" thickBot="1" x14ac:dyDescent="0.35">
      <c r="A23" s="261"/>
      <c r="B23" s="262" t="s">
        <v>351</v>
      </c>
      <c r="C23" s="251"/>
      <c r="D23" s="251"/>
      <c r="E23" s="251"/>
    </row>
    <row r="24" spans="1:5" ht="52.8" customHeight="1" thickBot="1" x14ac:dyDescent="0.35">
      <c r="A24" s="261"/>
      <c r="B24" s="262" t="s">
        <v>352</v>
      </c>
      <c r="C24" s="251">
        <v>65838.7</v>
      </c>
      <c r="D24" s="251">
        <v>92284.7</v>
      </c>
      <c r="E24" s="251">
        <v>91135.1</v>
      </c>
    </row>
    <row r="25" spans="1:5" ht="73.2" customHeight="1" thickBot="1" x14ac:dyDescent="0.35">
      <c r="A25" s="257"/>
      <c r="B25" s="256" t="s">
        <v>353</v>
      </c>
      <c r="C25" s="251"/>
      <c r="D25" s="256"/>
      <c r="E25" s="256"/>
    </row>
    <row r="27" spans="1:5" x14ac:dyDescent="0.3">
      <c r="A27" s="131" t="s">
        <v>326</v>
      </c>
      <c r="B27" s="131"/>
      <c r="C27" s="131"/>
      <c r="D27" s="131"/>
      <c r="E27" s="131"/>
    </row>
    <row r="28" spans="1:5" x14ac:dyDescent="0.3">
      <c r="A28" s="131" t="s">
        <v>327</v>
      </c>
      <c r="B28" s="131"/>
      <c r="C28" s="131"/>
      <c r="D28" s="131"/>
      <c r="E28" s="131"/>
    </row>
    <row r="29" spans="1:5" x14ac:dyDescent="0.3">
      <c r="A29" s="131" t="s">
        <v>321</v>
      </c>
      <c r="B29" s="131"/>
      <c r="C29" s="131"/>
      <c r="D29" s="131" t="s">
        <v>325</v>
      </c>
      <c r="E29" s="131"/>
    </row>
    <row r="30" spans="1:5" x14ac:dyDescent="0.3">
      <c r="A30" s="131" t="s">
        <v>322</v>
      </c>
      <c r="B30" s="131"/>
      <c r="C30" s="131"/>
      <c r="D30" s="131"/>
      <c r="E30" s="131"/>
    </row>
    <row r="31" spans="1:5" x14ac:dyDescent="0.3">
      <c r="A31" s="131" t="s">
        <v>323</v>
      </c>
      <c r="B31" s="131"/>
      <c r="C31" s="131"/>
      <c r="D31" s="131"/>
      <c r="E31" s="131"/>
    </row>
    <row r="32" spans="1:5" x14ac:dyDescent="0.3">
      <c r="A32" s="131" t="s">
        <v>324</v>
      </c>
      <c r="B32" s="131"/>
      <c r="C32" s="131"/>
      <c r="D32" s="131"/>
      <c r="E32" s="131"/>
    </row>
  </sheetData>
  <mergeCells count="4">
    <mergeCell ref="A7:E9"/>
    <mergeCell ref="A11:A12"/>
    <mergeCell ref="B11:B12"/>
    <mergeCell ref="C11: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10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2025-05-26T13:02:29Z</cp:lastPrinted>
  <dcterms:created xsi:type="dcterms:W3CDTF">2022-09-14T12:35:13Z</dcterms:created>
  <dcterms:modified xsi:type="dcterms:W3CDTF">2025-05-26T13:18:30Z</dcterms:modified>
</cp:coreProperties>
</file>